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7" i="4"/>
  <c r="F20" i="4"/>
  <c r="F42" i="4"/>
  <c r="F41" i="4" s="1"/>
  <c r="F49" i="4"/>
  <c r="G59" i="4"/>
  <c r="G65" i="4"/>
  <c r="G75" i="4"/>
  <c r="G69" i="4"/>
  <c r="G64" i="4"/>
  <c r="G86" i="4"/>
  <c r="G90" i="4"/>
  <c r="G84" i="4"/>
  <c r="G94" i="4"/>
  <c r="F59" i="4"/>
  <c r="F65" i="4"/>
  <c r="F75" i="4"/>
  <c r="F69" i="4"/>
  <c r="F64" i="4" s="1"/>
  <c r="F86" i="4"/>
  <c r="F84" i="4" s="1"/>
  <c r="F90" i="4"/>
  <c r="F58" i="4" l="1"/>
  <c r="F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<sst xmlns="http://schemas.openxmlformats.org/spreadsheetml/2006/main" count="234" uniqueCount="199">
  <si>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</si>
  <si>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</si>
  <si>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</si>
  <si>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</si>
  <si>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</si>
  <si>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</si>
  <si>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</si>
  <si>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</si>
  <si>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</si>
  <si>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</si>
  <si>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</si>
  <si>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</si>
  <si>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</si>
  <si>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</si>
  <si>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</si>
  <si>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</si>
  <si>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</si>
  <si>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</si>
  <si>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</si>
  <si>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</si>
  <si>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</si>
  <si>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</si>
  <si>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</si>
  <si>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</si>
  <si>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</si>
  <si>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</si>
  <si>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</si>
  <si>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</si>
  <si>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</si>
  <si>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</si>
  <si>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</si>
  <si>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</si>
  <si>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</si>
  <si>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</si>
  <si>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</si>
  <si>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</si>
  <si>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</si>
  <si>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</si>
  <si>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</si>
  <si>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</si>
  <si>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</si>
  <si>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</si>
  <si>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</si>
  <si>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</si>
  <si>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</si>
  <si>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</si>
  <si>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</si>
  <si>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</si>
  <si>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</si>
  <si>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</si>
  <si>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</si>
  <si>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</si>
  <si>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</si>
  <si>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</si>
  <si>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</si>
  <si>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</si>
  <si>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</si>
  <si>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</si>
  <si>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</si>
  <si>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</si>
  <si>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</si>
  <si>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</si>
  <si>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</si>
  <si>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</si>
  <si>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</si>
  <si>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</si>
  <si>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</si>
  <si>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</si>
  <si>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</si>
  <si>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</si>
  <si>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</si>
  <si>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</si>
  <si>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</si>
  <si>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</si>
  <si>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</si>
  <si>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</si>
  <si>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</si>
  <si>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</si>
  <si>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</si>
  <si>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</si>
  <si>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</si>
  <si>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</si>
  <si>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</si>
  <si>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</si>
  <si>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</si>
  <si>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</si>
  <si>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</si>
  <si>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</si>
  <si>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</si>
  <si>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</si>
  <si>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</si>
  <si>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</si>
  <si>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</si>
  <si>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</si>
  <si>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</si>
  <si>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</si>
  <si>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</si>
  <si>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</si>
  <si>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</si>
  <si>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</si>
  <si>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</si>
  <si>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</si>
  <si>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</si>
  <si>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</si>
  <si>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</si>
  <si>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</si>
  <si>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</si>
  <si>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</si>
  <si>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</si>
  <si>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</si>
  <si>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</si>
  <si>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</si>
  <si>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</si>
  <si>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</si>
  <si>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</si>
  <si>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</si>
  <si>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</si>
  <si>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</si>
  <si>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</si>
  <si>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</si>
  <si>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</si>
  <si>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</si>
  <si>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</si>
  <si>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</si>
  <si>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</si>
  <si>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</si>
  <si>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</si>
  <si>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</si>
  <si>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</si>
  <si>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</si>
  <si>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</si>
  <si>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</si>
  <si>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</si>
  <si>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</si>
  <si>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</si>
  <si>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</si>
  <si>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</si>
  <si>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</si>
  <si>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</si>
  <si>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</si>
  <si>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</si>
  <si>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</si>
  <si>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</si>
  <si>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</si>
  <si>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</si>
  <si>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</si>
  <si>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</si>
  <si>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</si>
  <si>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</si>
  <si>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</si>
  <si>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</si>
  <si>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</si>
  <si>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</si>
  <si>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</si>
  <si>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</si>
  <si>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</si>
  <si>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</si>
  <si>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</si>
  <si>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</si>
  <si>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</si>
  <si>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</si>
  <si>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</si>
  <si>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</si>
  <si>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</si>
  <si>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</si>
  <si>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</si>
  <si>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</si>
  <si>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</si>
  <si>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</si>
  <si>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</si>
  <si>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</si>
  <si>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</si>
  <si>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</si>
  <si>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</si>
  <si>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</si>
  <si>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</si>
  <si>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</si>
  <si>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</si>
  <si>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</si>
  <si>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</si>
  <si>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</si>
  <si>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</si>
  <si>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</si>
  <si>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</si>
  <si>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</si>
  <si>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</si>
  <si>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</si>
  <si>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</si>
  <si>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</si>
  <si>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</si>
  <si>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</si>
  <si>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</si>
  <si>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2018.06.30 D. DUOMENIS</t>
  </si>
  <si>
    <t>Kaišiadorių r., Žaslių kultūros centras, Vytauto g.38, Žasliai, 302243986</t>
  </si>
  <si>
    <t xml:space="preserve">2018.07.05 Nr.   2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</si>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</sst>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I100" sqref="I100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193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194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62952.439999999995</v>
      </c>
      <c r="G20" s="87">
        <f>SUM(G21,G27,G38,G39)</f>
        <v>66339.669999999984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614.73</v>
      </c>
      <c r="G21" s="88">
        <f>SUM(G22:G26)</f>
        <v>707.4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614.73</v>
      </c>
      <c r="G24" s="88">
        <v>707.4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62337.709999999992</v>
      </c>
      <c r="G27" s="88">
        <f>SUM(G28:G37)</f>
        <v>65632.26999999999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31086.269999999997</v>
      </c>
      <c r="G30" s="88">
        <v>31970.249999999996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20536.129999999997</v>
      </c>
      <c r="G32" s="88">
        <v>19805.32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6467.46</v>
      </c>
      <c r="G35" s="88">
        <v>7801.9499999999989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4247.8499999999985</v>
      </c>
      <c r="G36" s="88">
        <v>6054.75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7296.4800000000005</v>
      </c>
      <c r="G41" s="87">
        <f>SUM(G42,G48,G49,G56,G57)</f>
        <v>7955.170000000001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6100.3000000000011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>
        <v>6100.3000000000011</v>
      </c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7296.4800000000005</v>
      </c>
      <c r="G49" s="88">
        <f>SUM(G50:G55)</f>
        <v>1854.8700000000001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7296.4800000000005</v>
      </c>
      <c r="G54" s="88">
        <v>1854.8700000000001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70248.92</v>
      </c>
      <c r="G58" s="88">
        <f>SUM(G20,G40,G41)</f>
        <v>74294.839999999982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62952.44</v>
      </c>
      <c r="G59" s="87">
        <f>SUM(G60:G63)</f>
        <v>72439.97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7669.9599999999991</v>
      </c>
      <c r="G60" s="88">
        <v>8724.56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28366.319999999992</v>
      </c>
      <c r="G61" s="88">
        <v>34169.07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26916.160000000007</v>
      </c>
      <c r="G62" s="88">
        <v>29546.339999999997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6544.43</v>
      </c>
      <c r="G64" s="87">
        <f>SUM(G65,G69)</f>
        <v>1550.8799999999999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6544.43</v>
      </c>
      <c r="G69" s="88">
        <f>SUM(G70:G75,G78:G83)</f>
        <v>1550.8799999999999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>
        <v>679.8</v>
      </c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5673.35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752.05000000001019</v>
      </c>
      <c r="G84" s="87">
        <f>SUM(G85,G86,G89,G90)</f>
        <v>303.99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752.05000000001019</v>
      </c>
      <c r="G90" s="88">
        <f>SUM(G91,G92)</f>
        <v>303.99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>
        <v>752.05000000001019</v>
      </c>
      <c r="G91" s="88">
        <v>303.99</v>
      </c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70248.920000000013</v>
      </c>
      <c r="G94" s="89">
        <f>SUM(G59,G64,G84,G93)</f>
        <v>74294.840000000011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195</v>
      </c>
      <c r="B96" s="97"/>
      <c r="C96" s="97"/>
      <c r="D96" s="97"/>
      <c r="E96" s="94"/>
      <c r="F96" s="111" t="s">
        <v>196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197</v>
      </c>
      <c r="B99" s="101"/>
      <c r="C99" s="101"/>
      <c r="D99" s="101"/>
      <c r="E99" s="95"/>
      <c r="F99" s="98" t="s">
        <v>198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2018-06-12T10:44:03Z</cp:lastPrinted>
  <dcterms:created xsi:type="dcterms:W3CDTF">2009-07-20T14:30:53Z</dcterms:created>
  <dcterms:modified xsi:type="dcterms:W3CDTF">2018-06-12T10:45:58Z</dcterms:modified>
</cp:coreProperties>
</file>