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7" i="4"/>
  <c r="F20" i="4"/>
  <c r="F58" i="4"/>
  <c r="F42" i="4"/>
  <c r="F49" i="4"/>
  <c r="F41" i="4"/>
  <c r="G59" i="4"/>
  <c r="G94" i="4" s="1"/>
  <c r="G65" i="4"/>
  <c r="G75" i="4"/>
  <c r="G69" i="4"/>
  <c r="G64" i="4"/>
  <c r="G86" i="4"/>
  <c r="G90" i="4"/>
  <c r="G84" i="4"/>
  <c r="F59" i="4"/>
  <c r="F65" i="4"/>
  <c r="F64" i="4" s="1"/>
  <c r="F94" i="4" s="1"/>
  <c r="F75" i="4"/>
  <c r="F69" i="4"/>
  <c r="F86" i="4"/>
  <c r="F84" i="4" s="1"/>
  <c r="F90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<sst xmlns="http://schemas.openxmlformats.org/spreadsheetml/2006/main" count="234" uniqueCount="199">
  <si>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</si>
  <si>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</si>
  <si>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</si>
  <si>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</si>
  <si>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</si>
  <si>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</si>
  <si>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</si>
  <si>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</si>
  <si>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</si>
  <si>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</si>
  <si>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</si>
  <si>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</si>
  <si>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</si>
  <si>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</si>
  <si>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</si>
  <si>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</si>
  <si>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</si>
  <si>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</si>
  <si>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</si>
  <si>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</si>
  <si>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</si>
  <si>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</si>
  <si>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</si>
  <si>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</si>
  <si>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</si>
  <si>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</si>
  <si>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</si>
  <si>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</si>
  <si>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</si>
  <si>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</si>
  <si>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</si>
  <si>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</si>
  <si>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</si>
  <si>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</si>
  <si>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</si>
  <si>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</si>
  <si>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</si>
  <si>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</si>
  <si>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</si>
  <si>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</si>
  <si>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</si>
  <si>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</si>
  <si>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</si>
  <si>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</si>
  <si>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</si>
  <si>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</si>
  <si>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</si>
  <si>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</si>
  <si>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</si>
  <si>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</si>
  <si>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</si>
  <si>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</si>
  <si>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</si>
  <si>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</si>
  <si>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</si>
  <si>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</si>
  <si>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</si>
  <si>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</si>
  <si>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</si>
  <si>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</si>
  <si>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</si>
  <si>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</si>
  <si>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</si>
  <si>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</si>
  <si>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</si>
  <si>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</si>
  <si>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</si>
  <si>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</si>
  <si>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</si>
  <si>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</si>
  <si>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</si>
  <si>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</si>
  <si>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</si>
  <si>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</si>
  <si>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</si>
  <si>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</si>
  <si>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</si>
  <si>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</si>
  <si>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</si>
  <si>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</si>
  <si>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</si>
  <si>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</si>
  <si>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</si>
  <si>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</si>
  <si>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</si>
  <si>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</si>
  <si>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</si>
  <si>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</si>
  <si>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</si>
  <si>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</si>
  <si>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</si>
  <si>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</si>
  <si>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</si>
  <si>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</si>
  <si>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</si>
  <si>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</si>
  <si>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</si>
  <si>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</si>
  <si>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</si>
  <si>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</si>
  <si>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</si>
  <si>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</si>
  <si>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</si>
  <si>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</si>
  <si>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</si>
  <si>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</si>
  <si>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</si>
  <si>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</si>
  <si>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</si>
  <si>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</si>
  <si>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</si>
  <si>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</si>
  <si>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</si>
  <si>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</si>
  <si>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</si>
  <si>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</si>
  <si>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</si>
  <si>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</si>
  <si>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</si>
  <si>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</si>
  <si>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</si>
  <si>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</si>
  <si>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</si>
  <si>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</si>
  <si>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</si>
  <si>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</si>
  <si>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</si>
  <si>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</si>
  <si>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</si>
  <si>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</si>
  <si>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</si>
  <si>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</si>
  <si>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</si>
  <si>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</si>
  <si>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</si>
  <si>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</si>
  <si>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</si>
  <si>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</si>
  <si>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</si>
  <si>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</si>
  <si>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</si>
  <si>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</si>
  <si>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</si>
  <si>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</si>
  <si>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</si>
  <si>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</si>
  <si>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</si>
  <si>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</si>
  <si>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</si>
  <si>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</si>
  <si>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</si>
  <si>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</si>
  <si>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</si>
  <si>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</si>
  <si>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</si>
  <si>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</si>
  <si>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</si>
  <si>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</si>
  <si>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</si>
  <si>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</si>
  <si>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</si>
  <si>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</si>
  <si>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</si>
  <si>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</si>
  <si>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</si>
  <si>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</si>
  <si>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</si>
  <si>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</si>
  <si>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</si>
  <si>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</si>
  <si>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</si>
  <si>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</si>
  <si>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</si>
  <si>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</si>
  <si>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</si>
  <si>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</si>
  <si>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</si>
  <si>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</si>
  <si>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</si>
  <si>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</si>
  <si>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</si>
  <si>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</si>
  <si>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</si>
  <si>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</si>
  <si>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</si>
  <si>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</si>
  <si>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</si>
  <si>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</si>
  <si>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</si>
  <si>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</si>
  <si>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</si>
  <si>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</si>
  <si>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2020.06.30 D. DUOMENIS</t>
  </si>
  <si>
    <t>Žaslių kultūros centras, 302243986, Vytauto 38, Žasliai</t>
  </si>
  <si>
    <t xml:space="preserve">2020.07.03 Nr.    2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</si>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</sst>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N91" sqref="N91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193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194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47267.219999999994</v>
      </c>
      <c r="G20" s="87">
        <f>SUM(G21,G27,G38,G39)</f>
        <v>50863.45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351.39</v>
      </c>
      <c r="G21" s="88">
        <f>SUM(G22:G26)</f>
        <v>413.4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351.39</v>
      </c>
      <c r="G24" s="88">
        <v>413.4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46915.829999999994</v>
      </c>
      <c r="G27" s="88">
        <f>SUM(G28:G37)</f>
        <v>50450.049999999996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27550.35</v>
      </c>
      <c r="G30" s="88">
        <v>28434.329999999994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18165.409999999996</v>
      </c>
      <c r="G32" s="88">
        <v>19030.72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1200.0700000000011</v>
      </c>
      <c r="G35" s="88">
        <v>2985.0000000000023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/>
      <c r="G36" s="88"/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10143.310000000001</v>
      </c>
      <c r="G41" s="87">
        <f>SUM(G42,G48,G49,G56,G57)</f>
        <v>747.04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10143.310000000001</v>
      </c>
      <c r="G49" s="88">
        <f>SUM(G50:G55)</f>
        <v>747.04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10143.310000000001</v>
      </c>
      <c r="G54" s="88">
        <v>747.04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57410.53</v>
      </c>
      <c r="G58" s="88">
        <f>SUM(G20,G40,G41)</f>
        <v>51610.49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47267.22</v>
      </c>
      <c r="G59" s="87">
        <f>SUM(G60:G63)</f>
        <v>50863.450000000012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4027.45</v>
      </c>
      <c r="G60" s="88">
        <v>4619.62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23330.119999999995</v>
      </c>
      <c r="G61" s="88">
        <v>24537.65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19909.650000000001</v>
      </c>
      <c r="G62" s="88">
        <v>21706.180000000008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10143.310000000001</v>
      </c>
      <c r="G64" s="87">
        <f>SUM(G65,G69)</f>
        <v>747.04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10143.310000000001</v>
      </c>
      <c r="G69" s="88">
        <f>SUM(G70:G75,G78:G83)</f>
        <v>747.04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/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9396.27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747.04</v>
      </c>
      <c r="G82" s="88">
        <v>747.04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/>
      <c r="G91" s="88"/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57410.53</v>
      </c>
      <c r="G94" s="89">
        <f>SUM(G59,G64,G84,G93)</f>
        <v>51610.490000000013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195</v>
      </c>
      <c r="B96" s="97"/>
      <c r="C96" s="97"/>
      <c r="D96" s="97"/>
      <c r="E96" s="94"/>
      <c r="F96" s="111" t="s">
        <v>196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197</v>
      </c>
      <c r="B99" s="101"/>
      <c r="C99" s="101"/>
      <c r="D99" s="101"/>
      <c r="E99" s="95"/>
      <c r="F99" s="98" t="s">
        <v>198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2020-06-22T11:43:31Z</cp:lastPrinted>
  <dcterms:created xsi:type="dcterms:W3CDTF">2009-07-20T14:30:53Z</dcterms:created>
  <dcterms:modified xsi:type="dcterms:W3CDTF">2020-06-22T11:45:14Z</dcterms:modified>
</cp:coreProperties>
</file>